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730" windowHeight="909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H165"/>
  <c r="G165"/>
  <c r="G176" s="1"/>
  <c r="F165"/>
  <c r="B157"/>
  <c r="A157"/>
  <c r="J156"/>
  <c r="I156"/>
  <c r="H156"/>
  <c r="G156"/>
  <c r="F156"/>
  <c r="B147"/>
  <c r="A147"/>
  <c r="J146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G138" s="1"/>
  <c r="F127"/>
  <c r="B119"/>
  <c r="A119"/>
  <c r="J118"/>
  <c r="I118"/>
  <c r="H118"/>
  <c r="G118"/>
  <c r="F118"/>
  <c r="B109"/>
  <c r="J108"/>
  <c r="I108"/>
  <c r="I119" s="1"/>
  <c r="H108"/>
  <c r="H119" s="1"/>
  <c r="G108"/>
  <c r="F108"/>
  <c r="B100"/>
  <c r="A100"/>
  <c r="J99"/>
  <c r="I99"/>
  <c r="H99"/>
  <c r="G99"/>
  <c r="F99"/>
  <c r="B90"/>
  <c r="A90"/>
  <c r="J89"/>
  <c r="J100" s="1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I43" l="1"/>
  <c r="G100"/>
  <c r="H138"/>
  <c r="J157"/>
  <c r="H176"/>
  <c r="J195"/>
  <c r="F43"/>
  <c r="J43"/>
  <c r="H62"/>
  <c r="F81"/>
  <c r="J81"/>
  <c r="H100"/>
  <c r="J119"/>
  <c r="I138"/>
  <c r="G157"/>
  <c r="I176"/>
  <c r="G195"/>
  <c r="G43"/>
  <c r="I62"/>
  <c r="I100"/>
  <c r="G119"/>
  <c r="J138"/>
  <c r="H157"/>
  <c r="J176"/>
  <c r="H195"/>
  <c r="G81"/>
  <c r="I81"/>
  <c r="H81"/>
  <c r="G62"/>
  <c r="L196"/>
  <c r="F119"/>
  <c r="F138"/>
  <c r="F157"/>
  <c r="F176"/>
  <c r="F195"/>
  <c r="I24"/>
  <c r="F24"/>
  <c r="J24"/>
  <c r="H24"/>
  <c r="G24"/>
  <c r="J196" l="1"/>
  <c r="I196"/>
  <c r="F196"/>
  <c r="G196"/>
  <c r="H196"/>
</calcChain>
</file>

<file path=xl/sharedStrings.xml><?xml version="1.0" encoding="utf-8"?>
<sst xmlns="http://schemas.openxmlformats.org/spreadsheetml/2006/main" count="254" uniqueCount="74">
  <si>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</si>
  <si>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</si>
  <si>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</si>
  <si>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</si>
  <si>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</si>
  <si>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</si>
  <si>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</si>
  <si>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</si>
  <si>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</si>
  <si>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</si>
  <si>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</si>
  <si>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</si>
  <si>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</si>
  <si>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</si>
  <si>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</si>
  <si>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</si>
  <si>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</si>
  <si>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</si>
  <si>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</si>
  <si>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</si>
  <si>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</si>
  <si>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</si>
  <si>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</si>
  <si>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</si>
  <si>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</si>
  <si>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</si>
  <si>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</si>
  <si>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</si>
  <si>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</si>
  <si>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</si>
  <si>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</si>
  <si>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</si>
  <si>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</si>
  <si>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</si>
  <si>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</si>
  <si>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</si>
  <si>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</si>
  <si>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</si>
  <si>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</si>
  <si>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</si>
  <si>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Шехматова Н.Н.</t>
  </si>
  <si>
    <t>чай с сахаром</t>
  </si>
  <si>
    <t>хлеб пшеничный</t>
  </si>
  <si>
    <t>чай с сахаром и лимоном</t>
  </si>
  <si>
    <t>рис отварной</t>
  </si>
  <si>
    <t>яйцо вареное</t>
  </si>
  <si>
    <t>каша "Дружба" молочная с м/с</t>
  </si>
  <si>
    <t>батон</t>
  </si>
  <si>
    <t>пр</t>
  </si>
  <si>
    <t>йогурт фруктовый</t>
  </si>
  <si>
    <t>мучное или кондитерское изделие</t>
  </si>
  <si>
    <t>омлет натуральный/ запеканка творожная с соусом молочным</t>
  </si>
  <si>
    <t>234/223/327</t>
  </si>
  <si>
    <t>фрукт</t>
  </si>
  <si>
    <t>рожки отварные</t>
  </si>
  <si>
    <t>тефтели в томатном соусе</t>
  </si>
  <si>
    <t>чай фруктовый с сахаром (каркадэ)</t>
  </si>
  <si>
    <t>кондитерское изделие</t>
  </si>
  <si>
    <t>гуляш из мяса</t>
  </si>
  <si>
    <t>блины</t>
  </si>
  <si>
    <t>бутерброд с сыром/маслом</t>
  </si>
  <si>
    <t>топпинг (молочный,фруктовый,варенье,джем)</t>
  </si>
  <si>
    <t>каша молочная рисовая с м/с</t>
  </si>
  <si>
    <t>бутерброд с сыром</t>
  </si>
  <si>
    <t>фрукт сезонный</t>
  </si>
  <si>
    <t>сырники / запеканка рисово-творожная</t>
  </si>
  <si>
    <t>каша жидкая молочная из манной крупы</t>
  </si>
  <si>
    <t>панкейки со сгущенным молоком</t>
  </si>
  <si>
    <t>54-6о-20</t>
  </si>
  <si>
    <t>чай с сахарос</t>
  </si>
  <si>
    <t>спагетти</t>
  </si>
  <si>
    <t>котлета мясная по "домашнему" с соусом томатным</t>
  </si>
  <si>
    <t>104/248</t>
  </si>
  <si>
    <t>МАОУ СОШ №7 г.Балашов (ул.Пушкина д 51)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</si>
</sst>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73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9.5</v>
      </c>
      <c r="H6" s="43">
        <v>14.98</v>
      </c>
      <c r="I6" s="40">
        <v>11.47</v>
      </c>
      <c r="J6" s="40">
        <v>215.55</v>
      </c>
      <c r="K6" s="41">
        <v>208</v>
      </c>
      <c r="L6" s="40">
        <v>22.6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205</v>
      </c>
      <c r="G8" s="43">
        <v>0.1</v>
      </c>
      <c r="H8" s="43">
        <v>0</v>
      </c>
      <c r="I8" s="43">
        <v>20.2</v>
      </c>
      <c r="J8" s="43">
        <v>81.2</v>
      </c>
      <c r="K8" s="44">
        <v>377</v>
      </c>
      <c r="L8" s="43">
        <v>5.4</v>
      </c>
    </row>
    <row r="9" spans="1:12" ht="1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 t="s">
        <v>48</v>
      </c>
      <c r="L9" s="43">
        <v>3.5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49</v>
      </c>
      <c r="F11" s="43">
        <v>95</v>
      </c>
      <c r="G11" s="43">
        <v>1.61</v>
      </c>
      <c r="H11" s="43">
        <v>0.12</v>
      </c>
      <c r="I11" s="43">
        <v>16.2</v>
      </c>
      <c r="J11" s="43">
        <v>73.599999999999994</v>
      </c>
      <c r="K11" s="44" t="s">
        <v>48</v>
      </c>
      <c r="L11" s="43">
        <v>45</v>
      </c>
    </row>
    <row r="12" spans="1:12" ht="15">
      <c r="A12" s="23"/>
      <c r="B12" s="15"/>
      <c r="C12" s="11"/>
      <c r="D12" s="6"/>
      <c r="E12" s="42" t="s">
        <v>50</v>
      </c>
      <c r="F12" s="43">
        <v>30</v>
      </c>
      <c r="G12" s="43">
        <v>1.82</v>
      </c>
      <c r="H12" s="43">
        <v>0.41</v>
      </c>
      <c r="I12" s="43">
        <v>4.6399999999999997</v>
      </c>
      <c r="J12" s="43">
        <v>29.51</v>
      </c>
      <c r="K12" s="44" t="s">
        <v>48</v>
      </c>
      <c r="L12" s="43">
        <v>8.5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15.399999999999999</v>
      </c>
      <c r="H13" s="19">
        <f t="shared" si="0"/>
        <v>15.81</v>
      </c>
      <c r="I13" s="19">
        <f t="shared" si="0"/>
        <v>67</v>
      </c>
      <c r="J13" s="19">
        <f t="shared" si="0"/>
        <v>470</v>
      </c>
      <c r="K13" s="25"/>
      <c r="L13" s="19">
        <f t="shared" ref="L13" si="1">SUM(L6:L12)</f>
        <v>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 t="shared" ref="G24:J24" si="4">G13+G23</f>
        <v>15.399999999999999</v>
      </c>
      <c r="H24" s="32">
        <f t="shared" si="4"/>
        <v>15.81</v>
      </c>
      <c r="I24" s="32">
        <f t="shared" si="4"/>
        <v>67</v>
      </c>
      <c r="J24" s="32">
        <f t="shared" si="4"/>
        <v>470</v>
      </c>
      <c r="K24" s="32"/>
      <c r="L24" s="32">
        <f t="shared" ref="L24" si="5">L13+L23</f>
        <v>85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12</v>
      </c>
      <c r="H25" s="40">
        <v>16</v>
      </c>
      <c r="I25" s="40">
        <v>25</v>
      </c>
      <c r="J25" s="40">
        <v>270</v>
      </c>
      <c r="K25" s="41" t="s">
        <v>52</v>
      </c>
      <c r="L25" s="40">
        <v>57.5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0.1</v>
      </c>
      <c r="H27" s="43">
        <v>0</v>
      </c>
      <c r="I27" s="43">
        <v>20.2</v>
      </c>
      <c r="J27" s="43">
        <v>81.2</v>
      </c>
      <c r="K27" s="44">
        <v>376</v>
      </c>
      <c r="L27" s="43">
        <v>3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2.37</v>
      </c>
      <c r="H28" s="43">
        <v>0.3</v>
      </c>
      <c r="I28" s="43">
        <v>14.49</v>
      </c>
      <c r="J28" s="43">
        <v>70.14</v>
      </c>
      <c r="K28" s="44" t="s">
        <v>48</v>
      </c>
      <c r="L28" s="43">
        <v>4</v>
      </c>
    </row>
    <row r="29" spans="1:12" ht="15">
      <c r="A29" s="14"/>
      <c r="B29" s="15"/>
      <c r="C29" s="11"/>
      <c r="D29" s="7" t="s">
        <v>24</v>
      </c>
      <c r="E29" s="42" t="s">
        <v>53</v>
      </c>
      <c r="F29" s="43">
        <v>100</v>
      </c>
      <c r="G29" s="43">
        <v>1.4</v>
      </c>
      <c r="H29" s="43">
        <v>0.3</v>
      </c>
      <c r="I29" s="43">
        <v>16</v>
      </c>
      <c r="J29" s="43">
        <v>72.3</v>
      </c>
      <c r="K29" s="44" t="s">
        <v>48</v>
      </c>
      <c r="L29" s="43">
        <v>20.5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15.87</v>
      </c>
      <c r="H32" s="19">
        <f t="shared" ref="H32" si="7">SUM(H25:H31)</f>
        <v>16.600000000000001</v>
      </c>
      <c r="I32" s="19">
        <f t="shared" ref="I32" si="8">SUM(I25:I31)</f>
        <v>75.69</v>
      </c>
      <c r="J32" s="19">
        <f t="shared" ref="J32:L32" si="9">SUM(J25:J31)</f>
        <v>493.64</v>
      </c>
      <c r="K32" s="25"/>
      <c r="L32" s="19">
        <f t="shared" si="9"/>
        <v>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4">G32+G42</f>
        <v>15.87</v>
      </c>
      <c r="H43" s="32">
        <f t="shared" ref="H43" si="15">H32+H42</f>
        <v>16.600000000000001</v>
      </c>
      <c r="I43" s="32">
        <f t="shared" ref="I43" si="16">I32+I42</f>
        <v>75.69</v>
      </c>
      <c r="J43" s="32">
        <f t="shared" ref="J43:L43" si="17">J32+J42</f>
        <v>493.64</v>
      </c>
      <c r="K43" s="32"/>
      <c r="L43" s="32">
        <f t="shared" si="17"/>
        <v>85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4.33</v>
      </c>
      <c r="H44" s="40">
        <v>4.2</v>
      </c>
      <c r="I44" s="40">
        <v>11.44</v>
      </c>
      <c r="J44" s="40">
        <v>110</v>
      </c>
      <c r="K44" s="41">
        <v>202</v>
      </c>
      <c r="L44" s="40">
        <v>15</v>
      </c>
    </row>
    <row r="45" spans="1:12" ht="15">
      <c r="A45" s="23"/>
      <c r="B45" s="15"/>
      <c r="C45" s="11"/>
      <c r="D45" s="6" t="s">
        <v>21</v>
      </c>
      <c r="E45" s="42" t="s">
        <v>55</v>
      </c>
      <c r="F45" s="43">
        <v>110</v>
      </c>
      <c r="G45" s="43">
        <v>10.5</v>
      </c>
      <c r="H45" s="43">
        <v>9.8000000000000007</v>
      </c>
      <c r="I45" s="43">
        <v>22</v>
      </c>
      <c r="J45" s="43">
        <v>220</v>
      </c>
      <c r="K45" s="44">
        <v>278</v>
      </c>
      <c r="L45" s="43">
        <v>55.2</v>
      </c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0.1</v>
      </c>
      <c r="H46" s="43">
        <v>0</v>
      </c>
      <c r="I46" s="43">
        <v>20.2</v>
      </c>
      <c r="J46" s="43">
        <v>81.2</v>
      </c>
      <c r="K46" s="44">
        <v>376</v>
      </c>
      <c r="L46" s="43">
        <v>3.5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 t="s">
        <v>48</v>
      </c>
      <c r="L47" s="43">
        <v>2.8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57</v>
      </c>
      <c r="F49" s="43">
        <v>30</v>
      </c>
      <c r="G49" s="43">
        <v>1.92</v>
      </c>
      <c r="H49" s="43">
        <v>6.5</v>
      </c>
      <c r="I49" s="43">
        <v>12.17</v>
      </c>
      <c r="J49" s="43">
        <v>114.86</v>
      </c>
      <c r="K49" s="44" t="s">
        <v>48</v>
      </c>
      <c r="L49" s="43">
        <v>8.5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19.22</v>
      </c>
      <c r="H51" s="19">
        <f t="shared" ref="H51" si="19">SUM(H44:H50)</f>
        <v>20.8</v>
      </c>
      <c r="I51" s="19">
        <f t="shared" ref="I51" si="20">SUM(I44:I50)</f>
        <v>80.3</v>
      </c>
      <c r="J51" s="19">
        <f t="shared" ref="J51:L51" si="21">SUM(J44:J50)</f>
        <v>596.19999999999993</v>
      </c>
      <c r="K51" s="25"/>
      <c r="L51" s="19">
        <f t="shared" si="21"/>
        <v>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520</v>
      </c>
      <c r="G62" s="32">
        <f t="shared" ref="G62" si="26">G51+G61</f>
        <v>19.22</v>
      </c>
      <c r="H62" s="32">
        <f t="shared" ref="H62" si="27">H51+H61</f>
        <v>20.8</v>
      </c>
      <c r="I62" s="32">
        <f t="shared" ref="I62" si="28">I51+I61</f>
        <v>80.3</v>
      </c>
      <c r="J62" s="32">
        <f t="shared" ref="J62:L62" si="29">J51+J61</f>
        <v>596.19999999999993</v>
      </c>
      <c r="K62" s="32"/>
      <c r="L62" s="32">
        <f t="shared" si="29"/>
        <v>85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90</v>
      </c>
      <c r="G63" s="40">
        <v>10.3</v>
      </c>
      <c r="H63" s="40">
        <v>8.07</v>
      </c>
      <c r="I63" s="40">
        <v>22.15</v>
      </c>
      <c r="J63" s="40">
        <v>200</v>
      </c>
      <c r="K63" s="41">
        <v>245</v>
      </c>
      <c r="L63" s="40">
        <v>60.8</v>
      </c>
    </row>
    <row r="64" spans="1:12" ht="15">
      <c r="A64" s="23"/>
      <c r="B64" s="15"/>
      <c r="C64" s="11"/>
      <c r="D64" s="6" t="s">
        <v>21</v>
      </c>
      <c r="E64" s="42" t="s">
        <v>44</v>
      </c>
      <c r="F64" s="43">
        <v>180</v>
      </c>
      <c r="G64" s="43">
        <v>5.91</v>
      </c>
      <c r="H64" s="43">
        <v>8.16</v>
      </c>
      <c r="I64" s="43">
        <v>30.5</v>
      </c>
      <c r="J64" s="43">
        <v>197.92</v>
      </c>
      <c r="K64" s="44">
        <v>171</v>
      </c>
      <c r="L64" s="43">
        <v>18.399999999999999</v>
      </c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20.2</v>
      </c>
      <c r="J65" s="43">
        <v>81.2</v>
      </c>
      <c r="K65" s="44">
        <v>376</v>
      </c>
      <c r="L65" s="43">
        <v>3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2.37</v>
      </c>
      <c r="H66" s="43">
        <v>0.3</v>
      </c>
      <c r="I66" s="43">
        <v>14.49</v>
      </c>
      <c r="J66" s="43">
        <v>70.14</v>
      </c>
      <c r="K66" s="44" t="s">
        <v>48</v>
      </c>
      <c r="L66" s="43">
        <v>2.8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18.680000000000003</v>
      </c>
      <c r="H70" s="19">
        <f t="shared" ref="H70" si="31">SUM(H63:H69)</f>
        <v>16.53</v>
      </c>
      <c r="I70" s="19">
        <f t="shared" ref="I70" si="32">SUM(I63:I69)</f>
        <v>87.339999999999989</v>
      </c>
      <c r="J70" s="19">
        <f t="shared" ref="J70:L70" si="33">SUM(J63:J69)</f>
        <v>549.26</v>
      </c>
      <c r="K70" s="25"/>
      <c r="L70" s="19">
        <f t="shared" si="33"/>
        <v>84.999999999999986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18.680000000000003</v>
      </c>
      <c r="H81" s="32">
        <f t="shared" ref="H81" si="39">H70+H80</f>
        <v>16.53</v>
      </c>
      <c r="I81" s="32">
        <f t="shared" ref="I81" si="40">I70+I80</f>
        <v>87.339999999999989</v>
      </c>
      <c r="J81" s="32">
        <f t="shared" ref="J81:L81" si="41">J70+J80</f>
        <v>549.26</v>
      </c>
      <c r="K81" s="32"/>
      <c r="L81" s="32">
        <f t="shared" si="41"/>
        <v>84.999999999999986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130</v>
      </c>
      <c r="G82" s="40">
        <v>9.6999999999999993</v>
      </c>
      <c r="H82" s="40">
        <v>8</v>
      </c>
      <c r="I82" s="40">
        <v>35</v>
      </c>
      <c r="J82" s="40">
        <v>270</v>
      </c>
      <c r="K82" s="41">
        <v>256</v>
      </c>
      <c r="L82" s="40">
        <v>29.6</v>
      </c>
    </row>
    <row r="83" spans="1:12" ht="15">
      <c r="A83" s="23"/>
      <c r="B83" s="15"/>
      <c r="C83" s="11"/>
      <c r="D83" s="6"/>
      <c r="E83" s="42" t="s">
        <v>60</v>
      </c>
      <c r="F83" s="43">
        <v>50</v>
      </c>
      <c r="G83" s="43">
        <v>2.29</v>
      </c>
      <c r="H83" s="43">
        <v>5</v>
      </c>
      <c r="I83" s="43">
        <v>14.49</v>
      </c>
      <c r="J83" s="43">
        <v>67.28</v>
      </c>
      <c r="K83" s="44">
        <v>3</v>
      </c>
      <c r="L83" s="43">
        <v>40</v>
      </c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205</v>
      </c>
      <c r="G84" s="43">
        <v>0.1</v>
      </c>
      <c r="H84" s="43">
        <v>0</v>
      </c>
      <c r="I84" s="43">
        <v>20.2</v>
      </c>
      <c r="J84" s="43">
        <v>81.2</v>
      </c>
      <c r="K84" s="44">
        <v>377</v>
      </c>
      <c r="L84" s="43">
        <v>5.4</v>
      </c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21</v>
      </c>
      <c r="E87" s="42" t="s">
        <v>61</v>
      </c>
      <c r="F87" s="43">
        <v>40</v>
      </c>
      <c r="G87" s="43">
        <v>3.5</v>
      </c>
      <c r="H87" s="43">
        <v>3.7</v>
      </c>
      <c r="I87" s="43">
        <v>4.5</v>
      </c>
      <c r="J87" s="43">
        <v>55</v>
      </c>
      <c r="K87" s="44">
        <v>334.327</v>
      </c>
      <c r="L87" s="43">
        <v>10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425</v>
      </c>
      <c r="G89" s="19">
        <f t="shared" ref="G89" si="42">SUM(G82:G88)</f>
        <v>15.589999999999998</v>
      </c>
      <c r="H89" s="19">
        <f t="shared" ref="H89" si="43">SUM(H82:H88)</f>
        <v>16.7</v>
      </c>
      <c r="I89" s="19">
        <f t="shared" ref="I89" si="44">SUM(I82:I88)</f>
        <v>74.19</v>
      </c>
      <c r="J89" s="19">
        <f t="shared" ref="J89:L89" si="45">SUM(J82:J88)</f>
        <v>473.47999999999996</v>
      </c>
      <c r="K89" s="25"/>
      <c r="L89" s="19">
        <f t="shared" si="45"/>
        <v>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425</v>
      </c>
      <c r="G100" s="32">
        <f t="shared" ref="G100" si="50">G89+G99</f>
        <v>15.589999999999998</v>
      </c>
      <c r="H100" s="32">
        <f t="shared" ref="H100" si="51">H89+H99</f>
        <v>16.7</v>
      </c>
      <c r="I100" s="32">
        <f t="shared" ref="I100" si="52">I89+I99</f>
        <v>74.19</v>
      </c>
      <c r="J100" s="32">
        <f t="shared" ref="J100:L100" si="53">J89+J99</f>
        <v>473.47999999999996</v>
      </c>
      <c r="K100" s="32"/>
      <c r="L100" s="32">
        <f t="shared" si="53"/>
        <v>85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150</v>
      </c>
      <c r="G101" s="40">
        <v>9.5</v>
      </c>
      <c r="H101" s="40">
        <v>12.7</v>
      </c>
      <c r="I101" s="40">
        <v>16.11</v>
      </c>
      <c r="J101" s="40">
        <v>216.72</v>
      </c>
      <c r="K101" s="41">
        <v>208</v>
      </c>
      <c r="L101" s="40">
        <v>25.5</v>
      </c>
    </row>
    <row r="102" spans="1:12" ht="15">
      <c r="A102" s="23"/>
      <c r="B102" s="15"/>
      <c r="C102" s="11"/>
      <c r="D102" s="6"/>
      <c r="E102" s="42" t="s">
        <v>63</v>
      </c>
      <c r="F102" s="43">
        <v>50</v>
      </c>
      <c r="G102" s="43">
        <v>4.26</v>
      </c>
      <c r="H102" s="43">
        <v>2.76</v>
      </c>
      <c r="I102" s="43">
        <v>26.77</v>
      </c>
      <c r="J102" s="43">
        <v>147.11000000000001</v>
      </c>
      <c r="K102" s="44">
        <v>3</v>
      </c>
      <c r="L102" s="43">
        <v>36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</v>
      </c>
      <c r="I103" s="43">
        <v>20.2</v>
      </c>
      <c r="J103" s="43">
        <v>81.2</v>
      </c>
      <c r="K103" s="44">
        <v>376</v>
      </c>
      <c r="L103" s="43">
        <v>3</v>
      </c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64</v>
      </c>
      <c r="F105" s="43">
        <v>100</v>
      </c>
      <c r="G105" s="43">
        <v>1.54</v>
      </c>
      <c r="H105" s="43">
        <v>0.34</v>
      </c>
      <c r="I105" s="43">
        <v>3.93</v>
      </c>
      <c r="J105" s="43">
        <v>24.97</v>
      </c>
      <c r="K105" s="44" t="s">
        <v>48</v>
      </c>
      <c r="L105" s="43">
        <v>20.5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15.399999999999999</v>
      </c>
      <c r="H108" s="19">
        <f t="shared" si="54"/>
        <v>15.799999999999999</v>
      </c>
      <c r="I108" s="19">
        <f t="shared" si="54"/>
        <v>67.010000000000005</v>
      </c>
      <c r="J108" s="19">
        <f t="shared" si="54"/>
        <v>470</v>
      </c>
      <c r="K108" s="25"/>
      <c r="L108" s="19">
        <f t="shared" ref="L108" si="55">SUM(L101:L107)</f>
        <v>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15.399999999999999</v>
      </c>
      <c r="H119" s="32">
        <f t="shared" ref="H119" si="59">H108+H118</f>
        <v>15.799999999999999</v>
      </c>
      <c r="I119" s="32">
        <f t="shared" ref="I119" si="60">I108+I118</f>
        <v>67.010000000000005</v>
      </c>
      <c r="J119" s="32">
        <f t="shared" ref="J119:L119" si="61">J108+J118</f>
        <v>470</v>
      </c>
      <c r="K119" s="32"/>
      <c r="L119" s="32">
        <f t="shared" si="61"/>
        <v>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130</v>
      </c>
      <c r="G120" s="40">
        <v>12</v>
      </c>
      <c r="H120" s="40">
        <v>13</v>
      </c>
      <c r="I120" s="40">
        <v>30</v>
      </c>
      <c r="J120" s="40">
        <v>285</v>
      </c>
      <c r="K120" s="41">
        <v>241</v>
      </c>
      <c r="L120" s="40">
        <v>41.3</v>
      </c>
    </row>
    <row r="121" spans="1:12" ht="15">
      <c r="A121" s="14"/>
      <c r="B121" s="15"/>
      <c r="C121" s="11"/>
      <c r="D121" s="6" t="s">
        <v>21</v>
      </c>
      <c r="E121" s="42" t="s">
        <v>61</v>
      </c>
      <c r="F121" s="43">
        <v>50</v>
      </c>
      <c r="G121" s="43">
        <v>4</v>
      </c>
      <c r="H121" s="43">
        <v>6</v>
      </c>
      <c r="I121" s="43">
        <v>10</v>
      </c>
      <c r="J121" s="43">
        <v>81</v>
      </c>
      <c r="K121" s="44">
        <v>334.327</v>
      </c>
      <c r="L121" s="43">
        <v>10</v>
      </c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0.1</v>
      </c>
      <c r="H122" s="43">
        <v>0</v>
      </c>
      <c r="I122" s="43">
        <v>20.2</v>
      </c>
      <c r="J122" s="43">
        <v>81.2</v>
      </c>
      <c r="K122" s="44" t="s">
        <v>48</v>
      </c>
      <c r="L122" s="43">
        <v>3</v>
      </c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64</v>
      </c>
      <c r="F124" s="43">
        <v>150</v>
      </c>
      <c r="G124" s="43">
        <v>2</v>
      </c>
      <c r="H124" s="43">
        <v>0.4</v>
      </c>
      <c r="I124" s="43">
        <v>8</v>
      </c>
      <c r="J124" s="43">
        <v>38</v>
      </c>
      <c r="K124" s="44" t="s">
        <v>48</v>
      </c>
      <c r="L124" s="43">
        <v>30.7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68.2</v>
      </c>
      <c r="J127" s="19">
        <f t="shared" si="62"/>
        <v>485.2</v>
      </c>
      <c r="K127" s="25"/>
      <c r="L127" s="19">
        <f t="shared" ref="L127" si="63">SUM(L120:L126)</f>
        <v>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530</v>
      </c>
      <c r="G138" s="32">
        <f t="shared" ref="G138" si="66">G127+G137</f>
        <v>18.100000000000001</v>
      </c>
      <c r="H138" s="32">
        <f t="shared" ref="H138" si="67">H127+H137</f>
        <v>19.399999999999999</v>
      </c>
      <c r="I138" s="32">
        <f t="shared" ref="I138" si="68">I127+I137</f>
        <v>68.2</v>
      </c>
      <c r="J138" s="32">
        <f t="shared" ref="J138:L138" si="69">J127+J137</f>
        <v>485.2</v>
      </c>
      <c r="K138" s="32"/>
      <c r="L138" s="32">
        <f t="shared" si="69"/>
        <v>85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185</v>
      </c>
      <c r="G139" s="40">
        <v>12</v>
      </c>
      <c r="H139" s="40">
        <v>18</v>
      </c>
      <c r="I139" s="40">
        <v>39</v>
      </c>
      <c r="J139" s="40">
        <v>306</v>
      </c>
      <c r="K139" s="41">
        <v>181</v>
      </c>
      <c r="L139" s="40">
        <v>31.1</v>
      </c>
    </row>
    <row r="140" spans="1:12" ht="15">
      <c r="A140" s="23"/>
      <c r="B140" s="15"/>
      <c r="C140" s="11"/>
      <c r="D140" s="6"/>
      <c r="E140" s="42" t="s">
        <v>49</v>
      </c>
      <c r="F140" s="43">
        <v>95</v>
      </c>
      <c r="G140" s="43">
        <v>1.61</v>
      </c>
      <c r="H140" s="43">
        <v>0.12</v>
      </c>
      <c r="I140" s="43">
        <v>16.2</v>
      </c>
      <c r="J140" s="43">
        <v>73.599999999999994</v>
      </c>
      <c r="K140" s="44" t="s">
        <v>48</v>
      </c>
      <c r="L140" s="43">
        <v>45</v>
      </c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205</v>
      </c>
      <c r="G141" s="43">
        <v>0.1</v>
      </c>
      <c r="H141" s="43">
        <v>0</v>
      </c>
      <c r="I141" s="43">
        <v>20.2</v>
      </c>
      <c r="J141" s="43">
        <v>81.2</v>
      </c>
      <c r="K141" s="44">
        <v>377</v>
      </c>
      <c r="L141" s="43">
        <v>5.4</v>
      </c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30</v>
      </c>
      <c r="G142" s="43">
        <v>2.37</v>
      </c>
      <c r="H142" s="43">
        <v>0.3</v>
      </c>
      <c r="I142" s="43">
        <v>14.49</v>
      </c>
      <c r="J142" s="43">
        <v>70.14</v>
      </c>
      <c r="K142" s="44" t="s">
        <v>48</v>
      </c>
      <c r="L142" s="43">
        <v>3.5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16.079999999999998</v>
      </c>
      <c r="H146" s="19">
        <f t="shared" si="70"/>
        <v>18.420000000000002</v>
      </c>
      <c r="I146" s="19">
        <f t="shared" si="70"/>
        <v>89.89</v>
      </c>
      <c r="J146" s="19">
        <f t="shared" si="70"/>
        <v>530.94000000000005</v>
      </c>
      <c r="K146" s="25"/>
      <c r="L146" s="19">
        <f t="shared" ref="L146" si="71">SUM(L139:L145)</f>
        <v>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515</v>
      </c>
      <c r="G157" s="32">
        <f t="shared" ref="G157" si="74">G146+G156</f>
        <v>16.079999999999998</v>
      </c>
      <c r="H157" s="32">
        <f t="shared" ref="H157" si="75">H146+H156</f>
        <v>18.420000000000002</v>
      </c>
      <c r="I157" s="32">
        <f t="shared" ref="I157" si="76">I146+I156</f>
        <v>89.89</v>
      </c>
      <c r="J157" s="32">
        <f t="shared" ref="J157:L157" si="77">J146+J156</f>
        <v>530.94000000000005</v>
      </c>
      <c r="K157" s="32"/>
      <c r="L157" s="32">
        <f t="shared" si="77"/>
        <v>85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160</v>
      </c>
      <c r="G158" s="40">
        <v>12.28</v>
      </c>
      <c r="H158" s="40">
        <v>13.91</v>
      </c>
      <c r="I158" s="40">
        <v>46</v>
      </c>
      <c r="J158" s="40">
        <v>382</v>
      </c>
      <c r="K158" s="41">
        <v>258</v>
      </c>
      <c r="L158" s="40">
        <v>49.5</v>
      </c>
    </row>
    <row r="159" spans="1:12" ht="15">
      <c r="A159" s="23"/>
      <c r="B159" s="15"/>
      <c r="C159" s="11"/>
      <c r="D159" s="6"/>
      <c r="E159" s="42" t="s">
        <v>45</v>
      </c>
      <c r="F159" s="43">
        <v>40</v>
      </c>
      <c r="G159" s="43">
        <v>4.8</v>
      </c>
      <c r="H159" s="43">
        <v>4</v>
      </c>
      <c r="I159" s="43">
        <v>0.3</v>
      </c>
      <c r="J159" s="43">
        <v>56.6</v>
      </c>
      <c r="K159" s="44" t="s">
        <v>68</v>
      </c>
      <c r="L159" s="43">
        <v>12</v>
      </c>
    </row>
    <row r="160" spans="1:12" ht="1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0.1</v>
      </c>
      <c r="H160" s="43">
        <v>0</v>
      </c>
      <c r="I160" s="43">
        <v>20.2</v>
      </c>
      <c r="J160" s="43">
        <v>81.2</v>
      </c>
      <c r="K160" s="44">
        <v>376</v>
      </c>
      <c r="L160" s="43">
        <v>3</v>
      </c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64</v>
      </c>
      <c r="F162" s="43">
        <v>100</v>
      </c>
      <c r="G162" s="43">
        <v>1.54</v>
      </c>
      <c r="H162" s="43">
        <v>0.31</v>
      </c>
      <c r="I162" s="43">
        <v>3.57</v>
      </c>
      <c r="J162" s="43">
        <v>22.7</v>
      </c>
      <c r="K162" s="44" t="s">
        <v>48</v>
      </c>
      <c r="L162" s="43">
        <v>20.5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18.72</v>
      </c>
      <c r="H165" s="19">
        <f t="shared" si="78"/>
        <v>18.22</v>
      </c>
      <c r="I165" s="19">
        <f t="shared" si="78"/>
        <v>70.069999999999993</v>
      </c>
      <c r="J165" s="19">
        <f t="shared" si="78"/>
        <v>542.50000000000011</v>
      </c>
      <c r="K165" s="25"/>
      <c r="L165" s="19">
        <f t="shared" ref="L165" si="79">SUM(L158:L164)</f>
        <v>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18.72</v>
      </c>
      <c r="H176" s="32">
        <f t="shared" ref="H176" si="83">H165+H175</f>
        <v>18.22</v>
      </c>
      <c r="I176" s="32">
        <f t="shared" ref="I176" si="84">I165+I175</f>
        <v>70.069999999999993</v>
      </c>
      <c r="J176" s="32">
        <f t="shared" ref="J176:L176" si="85">J165+J175</f>
        <v>542.50000000000011</v>
      </c>
      <c r="K176" s="32"/>
      <c r="L176" s="32">
        <f t="shared" si="85"/>
        <v>85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150</v>
      </c>
      <c r="G177" s="40">
        <v>4</v>
      </c>
      <c r="H177" s="40">
        <v>3</v>
      </c>
      <c r="I177" s="40">
        <v>22</v>
      </c>
      <c r="J177" s="40">
        <v>131</v>
      </c>
      <c r="K177" s="41">
        <v>202</v>
      </c>
      <c r="L177" s="40">
        <v>18.3</v>
      </c>
    </row>
    <row r="178" spans="1:12" ht="15">
      <c r="A178" s="23"/>
      <c r="B178" s="15"/>
      <c r="C178" s="11"/>
      <c r="D178" s="6" t="s">
        <v>21</v>
      </c>
      <c r="E178" s="42" t="s">
        <v>71</v>
      </c>
      <c r="F178" s="43">
        <v>110</v>
      </c>
      <c r="G178" s="43">
        <v>9.5</v>
      </c>
      <c r="H178" s="43">
        <v>12.5</v>
      </c>
      <c r="I178" s="43">
        <v>15</v>
      </c>
      <c r="J178" s="43">
        <v>212.5</v>
      </c>
      <c r="K178" s="44" t="s">
        <v>72</v>
      </c>
      <c r="L178" s="43">
        <v>50</v>
      </c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v>205</v>
      </c>
      <c r="G179" s="43">
        <v>0.1</v>
      </c>
      <c r="H179" s="43">
        <v>0</v>
      </c>
      <c r="I179" s="43">
        <v>20.2</v>
      </c>
      <c r="J179" s="43">
        <v>81.2</v>
      </c>
      <c r="K179" s="44">
        <v>377</v>
      </c>
      <c r="L179" s="43">
        <v>5.4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2.37</v>
      </c>
      <c r="H180" s="43">
        <v>0.3</v>
      </c>
      <c r="I180" s="43">
        <v>14.49</v>
      </c>
      <c r="J180" s="43">
        <v>70.14</v>
      </c>
      <c r="K180" s="44" t="s">
        <v>48</v>
      </c>
      <c r="L180" s="43">
        <v>2.8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57</v>
      </c>
      <c r="F182" s="43">
        <v>30</v>
      </c>
      <c r="G182" s="43">
        <v>1.92</v>
      </c>
      <c r="H182" s="43">
        <v>6.5</v>
      </c>
      <c r="I182" s="43">
        <v>8.5</v>
      </c>
      <c r="J182" s="43">
        <v>95</v>
      </c>
      <c r="K182" s="44" t="s">
        <v>48</v>
      </c>
      <c r="L182" s="43">
        <v>8.5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17.89</v>
      </c>
      <c r="H184" s="19">
        <f t="shared" si="86"/>
        <v>22.3</v>
      </c>
      <c r="I184" s="19">
        <f t="shared" si="86"/>
        <v>80.19</v>
      </c>
      <c r="J184" s="19">
        <f t="shared" si="86"/>
        <v>589.83999999999992</v>
      </c>
      <c r="K184" s="25"/>
      <c r="L184" s="19">
        <f t="shared" ref="L184" si="87">SUM(L177:L183)</f>
        <v>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525</v>
      </c>
      <c r="G195" s="32">
        <f t="shared" ref="G195" si="90">G184+G194</f>
        <v>17.89</v>
      </c>
      <c r="H195" s="32">
        <f t="shared" ref="H195" si="91">H184+H194</f>
        <v>22.3</v>
      </c>
      <c r="I195" s="32">
        <f t="shared" ref="I195" si="92">I184+I194</f>
        <v>80.19</v>
      </c>
      <c r="J195" s="32">
        <f t="shared" ref="J195:L195" si="93">J184+J194</f>
        <v>589.83999999999992</v>
      </c>
      <c r="K195" s="32"/>
      <c r="L195" s="32">
        <f t="shared" si="93"/>
        <v>85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17.094999999999999</v>
      </c>
      <c r="H196" s="34">
        <f t="shared" si="94"/>
        <v>18.058</v>
      </c>
      <c r="I196" s="34">
        <f t="shared" si="94"/>
        <v>75.988000000000014</v>
      </c>
      <c r="J196" s="34">
        <f t="shared" si="94"/>
        <v>520.10599999999999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15748031496062992" bottom="0.15748031496062992" header="0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2025-10-16T16:43:15Z</cp:lastPrinted>
  <dcterms:created xsi:type="dcterms:W3CDTF">2022-05-16T14:23:56Z</dcterms:created>
  <dcterms:modified xsi:type="dcterms:W3CDTF">2026-03-18T15:21:41Z</dcterms:modified>
</cp:coreProperties>
</file>