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Фвьшт\Desktop\На сайт новое фхд\"/>
    </mc:Choice>
  </mc:AlternateContent>
  <bookViews>
    <workbookView xWindow="0" yWindow="0" windowWidth="23040" windowHeight="8904"/>
  </bookViews>
  <sheets>
    <sheet name="Лист1" sheetId="1" r:id="rId1"/>
  </sheets>
  <calcPr calcId="162913" iterateDelta="1E-4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I13" i="1"/>
  <c r="I24" i="1" s="1"/>
  <c r="H13" i="1"/>
  <c r="H24" i="1" s="1"/>
  <c r="G13" i="1"/>
  <c r="G24" i="1" s="1"/>
  <c r="F13" i="1"/>
  <c r="F24" i="1" s="1"/>
  <c r="J24" i="1" l="1"/>
  <c r="G195" i="1"/>
  <c r="I196" i="1"/>
  <c r="L196" i="1"/>
  <c r="J196" i="1"/>
  <c r="H196" i="1"/>
  <c r="G196" i="1"/>
  <c r="F196" i="1"/>
</calcChain>
</file>

<file path=xl/sharedStrings.xml><?xml version="1.0" encoding="utf-8"?>
<sst xmlns="http://schemas.openxmlformats.org/spreadsheetml/2006/main" count="237" uniqueCount="81">
  <si>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</si>
  <si>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</si>
  <si>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</si>
  <si>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</si>
  <si>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</si>
  <si>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</si>
  <si>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</si>
  <si>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</si>
  <si>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</si>
  <si>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</si>
  <si>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</si>
  <si>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</si>
  <si>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</si>
  <si>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</si>
  <si>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</si>
  <si>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</si>
  <si>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</si>
  <si>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</si>
  <si>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</si>
  <si>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</si>
  <si>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</si>
  <si>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</si>
  <si>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</si>
  <si>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</si>
  <si>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</si>
  <si>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</si>
  <si>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</si>
  <si>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</si>
  <si>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</si>
  <si>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</si>
  <si>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</si>
  <si>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</si>
  <si>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</si>
  <si>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</si>
  <si>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</si>
  <si>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</si>
  <si>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</si>
  <si>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</si>
  <si>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</si>
  <si>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</si>
  <si>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макаронные изделия отварные с сыром</t>
  </si>
  <si>
    <t>фрукты (яблоко) не более 100 г</t>
  </si>
  <si>
    <t>Т№4</t>
  </si>
  <si>
    <t>чай с сахаром</t>
  </si>
  <si>
    <t>Шехматова Н Н</t>
  </si>
  <si>
    <t>жаркое по-домашнему</t>
  </si>
  <si>
    <t>свекла тертая отварная</t>
  </si>
  <si>
    <t>отраб</t>
  </si>
  <si>
    <t>хлеб пшенич в/с</t>
  </si>
  <si>
    <t>булочка</t>
  </si>
  <si>
    <t>таб№4</t>
  </si>
  <si>
    <t>булочка "дорожная"</t>
  </si>
  <si>
    <t>плов из птицы</t>
  </si>
  <si>
    <t>хлеб пшеничный в/с</t>
  </si>
  <si>
    <t>чай с лимоном</t>
  </si>
  <si>
    <t>макаронные изделия отварные с маслом сливочным 72,5%</t>
  </si>
  <si>
    <t>пюре картофельное</t>
  </si>
  <si>
    <t>котлета рубленная из птицы с соусом томатным</t>
  </si>
  <si>
    <t>хлеб пшеничный в/с, ржано-пшеничный</t>
  </si>
  <si>
    <t>какао с молоком</t>
  </si>
  <si>
    <t>каша молочная "Дружба" вязкая с маслом сливочным 72,5%</t>
  </si>
  <si>
    <t>запеканка из творога с сгущенным молоком</t>
  </si>
  <si>
    <t>366,акт</t>
  </si>
  <si>
    <t>акт отраб</t>
  </si>
  <si>
    <t>каша молочная пшеничная вязкая с маслом сливочным 72,5%</t>
  </si>
  <si>
    <t>сыр порционный твердых сортов 45%ж</t>
  </si>
  <si>
    <t>овощи свежие (помидор или огурец)</t>
  </si>
  <si>
    <t>каша молочная рисовая вязкая с маслом сливочным 72,5%</t>
  </si>
  <si>
    <t>оладьи с сгущенным молоком</t>
  </si>
  <si>
    <t>733акт отраб</t>
  </si>
  <si>
    <t>тефтели с соусом томатным</t>
  </si>
  <si>
    <t xml:space="preserve">котлеты рыбные </t>
  </si>
  <si>
    <t>компот из свежих плодов (яблоко)</t>
  </si>
  <si>
    <t>каша молочная пшенная вязкая с маслом сливочным 72,5%</t>
  </si>
  <si>
    <t>Таб №4</t>
  </si>
  <si>
    <t>вафля весовая</t>
  </si>
  <si>
    <t>фрукты (яблоко) не более 100г</t>
  </si>
  <si>
    <t>каша гречневая рассыпчатая с маслом сливочным 72,5%</t>
  </si>
  <si>
    <t>компот из смеси сухофруктов</t>
  </si>
  <si>
    <t>вафли сливочные</t>
  </si>
  <si>
    <t>МАОУ СОШ №7 г.Балашова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</si>
</sst>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C2" sqref="C2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1" t="s">
        <v>80</v>
      </c>
      <c r="D1" s="52"/>
      <c r="E1" s="52"/>
      <c r="F1" s="12" t="s">
        <v>16</v>
      </c>
      <c r="G1" s="2" t="s">
        <v>17</v>
      </c>
      <c r="H1" s="53" t="s">
        <v>39</v>
      </c>
      <c r="I1" s="53"/>
      <c r="J1" s="53"/>
      <c r="K1" s="53"/>
    </row>
    <row r="2" spans="1:12" ht="17.399999999999999" x14ac:dyDescent="0.25">
      <c r="A2" s="35" t="s">
        <v>6</v>
      </c>
      <c r="C2" s="2"/>
      <c r="G2" s="2" t="s">
        <v>18</v>
      </c>
      <c r="H2" s="53" t="s">
        <v>44</v>
      </c>
      <c r="I2" s="53"/>
      <c r="J2" s="53"/>
      <c r="K2" s="53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29</v>
      </c>
      <c r="I3" s="48">
        <v>3</v>
      </c>
      <c r="J3" s="49">
        <v>2024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40</v>
      </c>
      <c r="F6" s="40">
        <v>200</v>
      </c>
      <c r="G6" s="40">
        <v>11.9</v>
      </c>
      <c r="H6" s="40">
        <v>15.8</v>
      </c>
      <c r="I6" s="40">
        <v>37.5</v>
      </c>
      <c r="J6" s="40">
        <v>326.25</v>
      </c>
      <c r="K6" s="41">
        <v>333</v>
      </c>
      <c r="L6" s="40">
        <v>49</v>
      </c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22</v>
      </c>
      <c r="E8" s="42" t="s">
        <v>59</v>
      </c>
      <c r="F8" s="43">
        <v>200</v>
      </c>
      <c r="G8" s="43">
        <v>4.9000000000000004</v>
      </c>
      <c r="H8" s="43">
        <v>5</v>
      </c>
      <c r="I8" s="43">
        <v>32.5</v>
      </c>
      <c r="J8" s="43">
        <v>190</v>
      </c>
      <c r="K8" s="44">
        <v>693</v>
      </c>
      <c r="L8" s="43">
        <v>18</v>
      </c>
    </row>
    <row r="9" spans="1:12" ht="14.4" x14ac:dyDescent="0.3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4.4" x14ac:dyDescent="0.3">
      <c r="A10" s="23"/>
      <c r="B10" s="15"/>
      <c r="C10" s="11"/>
      <c r="D10" s="7" t="s">
        <v>24</v>
      </c>
      <c r="E10" s="42" t="s">
        <v>41</v>
      </c>
      <c r="F10" s="43">
        <v>100</v>
      </c>
      <c r="G10" s="43">
        <v>0.52</v>
      </c>
      <c r="H10" s="43">
        <v>0.52</v>
      </c>
      <c r="I10" s="43">
        <v>10.9</v>
      </c>
      <c r="J10" s="43">
        <v>55</v>
      </c>
      <c r="K10" s="44"/>
      <c r="L10" s="43">
        <v>18</v>
      </c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17.32</v>
      </c>
      <c r="H13" s="19">
        <f t="shared" si="0"/>
        <v>21.32</v>
      </c>
      <c r="I13" s="19">
        <f t="shared" si="0"/>
        <v>80.900000000000006</v>
      </c>
      <c r="J13" s="19">
        <f t="shared" si="0"/>
        <v>571.25</v>
      </c>
      <c r="K13" s="25"/>
      <c r="L13" s="19">
        <f t="shared" ref="L13" si="1">SUM(L6:L12)</f>
        <v>85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4" x14ac:dyDescent="0.3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4.4" x14ac:dyDescent="0.3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4.4" x14ac:dyDescent="0.3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4" x14ac:dyDescent="0.3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4.4" x14ac:dyDescent="0.3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500</v>
      </c>
      <c r="G24" s="32">
        <f t="shared" ref="G24:J24" si="4">G13+G23</f>
        <v>17.32</v>
      </c>
      <c r="H24" s="32">
        <f t="shared" si="4"/>
        <v>21.32</v>
      </c>
      <c r="I24" s="32">
        <f t="shared" si="4"/>
        <v>80.900000000000006</v>
      </c>
      <c r="J24" s="32">
        <f t="shared" si="4"/>
        <v>571.25</v>
      </c>
      <c r="K24" s="32"/>
      <c r="L24" s="32">
        <f t="shared" ref="L24" si="5">L13+L23</f>
        <v>85</v>
      </c>
    </row>
    <row r="25" spans="1:12" ht="26.4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60</v>
      </c>
      <c r="F25" s="40">
        <v>150</v>
      </c>
      <c r="G25" s="40">
        <v>4.9000000000000004</v>
      </c>
      <c r="H25" s="40">
        <v>6.9</v>
      </c>
      <c r="I25" s="40">
        <v>27.7</v>
      </c>
      <c r="J25" s="40">
        <v>155</v>
      </c>
      <c r="K25" s="41" t="s">
        <v>42</v>
      </c>
      <c r="L25" s="40">
        <v>22.5</v>
      </c>
    </row>
    <row r="26" spans="1:12" ht="14.4" x14ac:dyDescent="0.3">
      <c r="A26" s="14"/>
      <c r="B26" s="15"/>
      <c r="C26" s="11"/>
      <c r="D26" s="6"/>
      <c r="E26" s="42" t="s">
        <v>61</v>
      </c>
      <c r="F26" s="43">
        <v>120</v>
      </c>
      <c r="G26" s="43">
        <v>11.79</v>
      </c>
      <c r="H26" s="43">
        <v>10.1</v>
      </c>
      <c r="I26" s="43">
        <v>16.3</v>
      </c>
      <c r="J26" s="43">
        <v>169</v>
      </c>
      <c r="K26" s="44" t="s">
        <v>62</v>
      </c>
      <c r="L26" s="43">
        <v>49.5</v>
      </c>
    </row>
    <row r="27" spans="1:12" ht="14.4" x14ac:dyDescent="0.3">
      <c r="A27" s="14"/>
      <c r="B27" s="15"/>
      <c r="C27" s="11"/>
      <c r="D27" s="7" t="s">
        <v>22</v>
      </c>
      <c r="E27" s="42" t="s">
        <v>43</v>
      </c>
      <c r="F27" s="43">
        <v>200</v>
      </c>
      <c r="G27" s="43">
        <v>0</v>
      </c>
      <c r="H27" s="43">
        <v>0</v>
      </c>
      <c r="I27" s="43">
        <v>15</v>
      </c>
      <c r="J27" s="43">
        <v>58</v>
      </c>
      <c r="K27" s="44">
        <v>685</v>
      </c>
      <c r="L27" s="43">
        <v>4</v>
      </c>
    </row>
    <row r="28" spans="1:12" ht="14.4" x14ac:dyDescent="0.3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/>
      <c r="E30" s="42" t="s">
        <v>79</v>
      </c>
      <c r="F30" s="43">
        <v>30</v>
      </c>
      <c r="G30" s="43">
        <v>1.44</v>
      </c>
      <c r="H30" s="43">
        <v>2.6</v>
      </c>
      <c r="I30" s="43">
        <v>18.8</v>
      </c>
      <c r="J30" s="43">
        <v>152.25</v>
      </c>
      <c r="K30" s="44"/>
      <c r="L30" s="43">
        <v>9</v>
      </c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18.13</v>
      </c>
      <c r="H32" s="19">
        <f t="shared" ref="H32" si="7">SUM(H25:H31)</f>
        <v>19.600000000000001</v>
      </c>
      <c r="I32" s="19">
        <f t="shared" ref="I32" si="8">SUM(I25:I31)</f>
        <v>77.8</v>
      </c>
      <c r="J32" s="19">
        <f t="shared" ref="J32:L32" si="9">SUM(J25:J31)</f>
        <v>534.25</v>
      </c>
      <c r="K32" s="25"/>
      <c r="L32" s="19">
        <f t="shared" si="9"/>
        <v>85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 x14ac:dyDescent="0.3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4.4" x14ac:dyDescent="0.3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4.4" x14ac:dyDescent="0.3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4" x14ac:dyDescent="0.3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4.4" x14ac:dyDescent="0.3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4" x14ac:dyDescent="0.3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500</v>
      </c>
      <c r="G43" s="32">
        <f t="shared" ref="G43" si="14">G32+G42</f>
        <v>18.13</v>
      </c>
      <c r="H43" s="32">
        <f t="shared" ref="H43" si="15">H32+H42</f>
        <v>19.600000000000001</v>
      </c>
      <c r="I43" s="32">
        <f t="shared" ref="I43" si="16">I32+I42</f>
        <v>77.8</v>
      </c>
      <c r="J43" s="32">
        <f t="shared" ref="J43:L43" si="17">J32+J42</f>
        <v>534.25</v>
      </c>
      <c r="K43" s="32"/>
      <c r="L43" s="32">
        <f t="shared" si="17"/>
        <v>85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45</v>
      </c>
      <c r="F44" s="40">
        <v>200</v>
      </c>
      <c r="G44" s="40">
        <v>13.8</v>
      </c>
      <c r="H44" s="40">
        <v>11.8</v>
      </c>
      <c r="I44" s="40">
        <v>24.6</v>
      </c>
      <c r="J44" s="40">
        <v>250</v>
      </c>
      <c r="K44" s="41">
        <v>436</v>
      </c>
      <c r="L44" s="40">
        <v>69</v>
      </c>
    </row>
    <row r="45" spans="1:12" ht="14.4" x14ac:dyDescent="0.3">
      <c r="A45" s="23"/>
      <c r="B45" s="15"/>
      <c r="C45" s="11"/>
      <c r="D45" s="6"/>
      <c r="E45" s="42" t="s">
        <v>46</v>
      </c>
      <c r="F45" s="43">
        <v>45</v>
      </c>
      <c r="G45" s="43">
        <v>1</v>
      </c>
      <c r="H45" s="43">
        <v>2.7</v>
      </c>
      <c r="I45" s="43">
        <v>3.4</v>
      </c>
      <c r="J45" s="43">
        <v>44</v>
      </c>
      <c r="K45" s="44" t="s">
        <v>63</v>
      </c>
      <c r="L45" s="43">
        <v>5</v>
      </c>
    </row>
    <row r="46" spans="1:12" ht="14.4" x14ac:dyDescent="0.3">
      <c r="A46" s="23"/>
      <c r="B46" s="15"/>
      <c r="C46" s="11"/>
      <c r="D46" s="7" t="s">
        <v>22</v>
      </c>
      <c r="E46" s="42" t="s">
        <v>43</v>
      </c>
      <c r="F46" s="43">
        <v>200</v>
      </c>
      <c r="G46" s="43">
        <v>0</v>
      </c>
      <c r="H46" s="43">
        <v>0</v>
      </c>
      <c r="I46" s="43">
        <v>15</v>
      </c>
      <c r="J46" s="43">
        <v>58</v>
      </c>
      <c r="K46" s="44">
        <v>685</v>
      </c>
      <c r="L46" s="43">
        <v>4</v>
      </c>
    </row>
    <row r="47" spans="1:12" ht="14.4" x14ac:dyDescent="0.3">
      <c r="A47" s="23"/>
      <c r="B47" s="15"/>
      <c r="C47" s="11"/>
      <c r="D47" s="7" t="s">
        <v>23</v>
      </c>
      <c r="E47" s="42" t="s">
        <v>48</v>
      </c>
      <c r="F47" s="43">
        <v>25</v>
      </c>
      <c r="G47" s="43">
        <v>2</v>
      </c>
      <c r="H47" s="43">
        <v>0.5</v>
      </c>
      <c r="I47" s="43">
        <v>12</v>
      </c>
      <c r="J47" s="43">
        <v>66.5</v>
      </c>
      <c r="K47" s="44"/>
      <c r="L47" s="43">
        <v>2</v>
      </c>
    </row>
    <row r="48" spans="1:12" ht="14.4" x14ac:dyDescent="0.3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/>
      <c r="E49" s="42" t="s">
        <v>49</v>
      </c>
      <c r="F49" s="43">
        <v>30</v>
      </c>
      <c r="G49" s="43">
        <v>1.9</v>
      </c>
      <c r="H49" s="43">
        <v>3</v>
      </c>
      <c r="I49" s="43">
        <v>14</v>
      </c>
      <c r="J49" s="43">
        <v>88.5</v>
      </c>
      <c r="K49" s="44">
        <v>769</v>
      </c>
      <c r="L49" s="43">
        <v>5</v>
      </c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18.7</v>
      </c>
      <c r="H51" s="19">
        <f t="shared" ref="H51" si="19">SUM(H44:H50)</f>
        <v>18</v>
      </c>
      <c r="I51" s="19">
        <f t="shared" ref="I51" si="20">SUM(I44:I50)</f>
        <v>69</v>
      </c>
      <c r="J51" s="19">
        <f t="shared" ref="J51:L51" si="21">SUM(J44:J50)</f>
        <v>507</v>
      </c>
      <c r="K51" s="25"/>
      <c r="L51" s="19">
        <f t="shared" si="21"/>
        <v>85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 x14ac:dyDescent="0.3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4.4" x14ac:dyDescent="0.3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4.4" x14ac:dyDescent="0.3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4" x14ac:dyDescent="0.3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4.4" x14ac:dyDescent="0.3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4" x14ac:dyDescent="0.3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500</v>
      </c>
      <c r="G62" s="32">
        <f t="shared" ref="G62" si="26">G51+G61</f>
        <v>18.7</v>
      </c>
      <c r="H62" s="32">
        <f t="shared" ref="H62" si="27">H51+H61</f>
        <v>18</v>
      </c>
      <c r="I62" s="32">
        <f t="shared" ref="I62" si="28">I51+I61</f>
        <v>69</v>
      </c>
      <c r="J62" s="32">
        <f t="shared" ref="J62:L62" si="29">J51+J61</f>
        <v>507</v>
      </c>
      <c r="K62" s="32"/>
      <c r="L62" s="32">
        <f t="shared" si="29"/>
        <v>85</v>
      </c>
    </row>
    <row r="63" spans="1:12" ht="26.4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64</v>
      </c>
      <c r="F63" s="40">
        <v>210</v>
      </c>
      <c r="G63" s="40">
        <v>7.5</v>
      </c>
      <c r="H63" s="40">
        <v>7.3</v>
      </c>
      <c r="I63" s="40">
        <v>21.7</v>
      </c>
      <c r="J63" s="40">
        <v>176.1</v>
      </c>
      <c r="K63" s="41" t="s">
        <v>50</v>
      </c>
      <c r="L63" s="40">
        <v>42.2</v>
      </c>
    </row>
    <row r="64" spans="1:12" ht="14.4" x14ac:dyDescent="0.3">
      <c r="A64" s="23"/>
      <c r="B64" s="15"/>
      <c r="C64" s="11"/>
      <c r="D64" s="6"/>
      <c r="E64" s="42" t="s">
        <v>65</v>
      </c>
      <c r="F64" s="43">
        <v>20</v>
      </c>
      <c r="G64" s="43">
        <v>4</v>
      </c>
      <c r="H64" s="43">
        <v>4</v>
      </c>
      <c r="I64" s="43">
        <v>6.7</v>
      </c>
      <c r="J64" s="43">
        <v>80</v>
      </c>
      <c r="K64" s="44">
        <v>97</v>
      </c>
      <c r="L64" s="43">
        <v>22.8</v>
      </c>
    </row>
    <row r="65" spans="1:12" ht="14.4" x14ac:dyDescent="0.3">
      <c r="A65" s="23"/>
      <c r="B65" s="15"/>
      <c r="C65" s="11"/>
      <c r="D65" s="7" t="s">
        <v>22</v>
      </c>
      <c r="E65" s="42" t="s">
        <v>54</v>
      </c>
      <c r="F65" s="43">
        <v>200</v>
      </c>
      <c r="G65" s="43">
        <v>0.2</v>
      </c>
      <c r="H65" s="43">
        <v>0</v>
      </c>
      <c r="I65" s="43">
        <v>15.6</v>
      </c>
      <c r="J65" s="43">
        <v>60</v>
      </c>
      <c r="K65" s="44">
        <v>686</v>
      </c>
      <c r="L65" s="43">
        <v>7</v>
      </c>
    </row>
    <row r="66" spans="1:12" ht="14.4" x14ac:dyDescent="0.3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4.4" x14ac:dyDescent="0.3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/>
      <c r="E68" s="42" t="s">
        <v>51</v>
      </c>
      <c r="F68" s="43">
        <v>70</v>
      </c>
      <c r="G68" s="43">
        <v>4.7</v>
      </c>
      <c r="H68" s="43">
        <v>7</v>
      </c>
      <c r="I68" s="43">
        <v>27</v>
      </c>
      <c r="J68" s="43">
        <v>206</v>
      </c>
      <c r="K68" s="44">
        <v>770</v>
      </c>
      <c r="L68" s="43">
        <v>13</v>
      </c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16.399999999999999</v>
      </c>
      <c r="H70" s="19">
        <f t="shared" ref="H70" si="31">SUM(H63:H69)</f>
        <v>18.3</v>
      </c>
      <c r="I70" s="19">
        <f t="shared" ref="I70" si="32">SUM(I63:I69)</f>
        <v>71</v>
      </c>
      <c r="J70" s="19">
        <f t="shared" ref="J70:L70" si="33">SUM(J63:J69)</f>
        <v>522.1</v>
      </c>
      <c r="K70" s="25"/>
      <c r="L70" s="19">
        <f t="shared" si="33"/>
        <v>85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 x14ac:dyDescent="0.3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4.4" x14ac:dyDescent="0.3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4.4" x14ac:dyDescent="0.3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4" x14ac:dyDescent="0.3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4.4" x14ac:dyDescent="0.3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4" x14ac:dyDescent="0.3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500</v>
      </c>
      <c r="G81" s="32">
        <f t="shared" ref="G81" si="38">G70+G80</f>
        <v>16.399999999999999</v>
      </c>
      <c r="H81" s="32">
        <f t="shared" ref="H81" si="39">H70+H80</f>
        <v>18.3</v>
      </c>
      <c r="I81" s="32">
        <f t="shared" ref="I81" si="40">I70+I80</f>
        <v>71</v>
      </c>
      <c r="J81" s="32">
        <f t="shared" ref="J81:L81" si="41">J70+J80</f>
        <v>522.1</v>
      </c>
      <c r="K81" s="32"/>
      <c r="L81" s="32">
        <f t="shared" si="41"/>
        <v>85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52</v>
      </c>
      <c r="F82" s="40">
        <v>235</v>
      </c>
      <c r="G82" s="40">
        <v>16</v>
      </c>
      <c r="H82" s="40">
        <v>16.899999999999999</v>
      </c>
      <c r="I82" s="40">
        <v>30</v>
      </c>
      <c r="J82" s="40">
        <v>345</v>
      </c>
      <c r="K82" s="41">
        <v>492</v>
      </c>
      <c r="L82" s="40">
        <v>66.8</v>
      </c>
    </row>
    <row r="83" spans="1:12" ht="14.4" x14ac:dyDescent="0.3">
      <c r="A83" s="23"/>
      <c r="B83" s="15"/>
      <c r="C83" s="11"/>
      <c r="D83" s="6"/>
      <c r="E83" s="42" t="s">
        <v>66</v>
      </c>
      <c r="F83" s="43">
        <v>40</v>
      </c>
      <c r="G83" s="43">
        <v>0.3</v>
      </c>
      <c r="H83" s="43">
        <v>0.04</v>
      </c>
      <c r="I83" s="43">
        <v>1</v>
      </c>
      <c r="J83" s="43">
        <v>5.6</v>
      </c>
      <c r="K83" s="44"/>
      <c r="L83" s="43">
        <v>12.2</v>
      </c>
    </row>
    <row r="84" spans="1:12" ht="14.4" x14ac:dyDescent="0.3">
      <c r="A84" s="23"/>
      <c r="B84" s="15"/>
      <c r="C84" s="11"/>
      <c r="D84" s="7" t="s">
        <v>22</v>
      </c>
      <c r="E84" s="42" t="s">
        <v>43</v>
      </c>
      <c r="F84" s="43">
        <v>200</v>
      </c>
      <c r="G84" s="43">
        <v>0</v>
      </c>
      <c r="H84" s="43">
        <v>0</v>
      </c>
      <c r="I84" s="43">
        <v>15</v>
      </c>
      <c r="J84" s="43">
        <v>58</v>
      </c>
      <c r="K84" s="44">
        <v>685</v>
      </c>
      <c r="L84" s="43">
        <v>4</v>
      </c>
    </row>
    <row r="85" spans="1:12" ht="14.4" x14ac:dyDescent="0.3">
      <c r="A85" s="23"/>
      <c r="B85" s="15"/>
      <c r="C85" s="11"/>
      <c r="D85" s="7" t="s">
        <v>23</v>
      </c>
      <c r="E85" s="42" t="s">
        <v>53</v>
      </c>
      <c r="F85" s="43">
        <v>25</v>
      </c>
      <c r="G85" s="43">
        <v>2</v>
      </c>
      <c r="H85" s="43">
        <v>0.5</v>
      </c>
      <c r="I85" s="43">
        <v>12</v>
      </c>
      <c r="J85" s="43">
        <v>66.5</v>
      </c>
      <c r="K85" s="44"/>
      <c r="L85" s="43">
        <v>2</v>
      </c>
    </row>
    <row r="86" spans="1:12" ht="14.4" x14ac:dyDescent="0.3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18.3</v>
      </c>
      <c r="H89" s="19">
        <f t="shared" ref="H89" si="43">SUM(H82:H88)</f>
        <v>17.439999999999998</v>
      </c>
      <c r="I89" s="19">
        <f t="shared" ref="I89" si="44">SUM(I82:I88)</f>
        <v>58</v>
      </c>
      <c r="J89" s="19">
        <f t="shared" ref="J89:L89" si="45">SUM(J82:J88)</f>
        <v>475.1</v>
      </c>
      <c r="K89" s="25"/>
      <c r="L89" s="19">
        <f t="shared" si="45"/>
        <v>85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 x14ac:dyDescent="0.3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4.4" x14ac:dyDescent="0.3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4.4" x14ac:dyDescent="0.3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4" x14ac:dyDescent="0.3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4.4" x14ac:dyDescent="0.3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4" x14ac:dyDescent="0.3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500</v>
      </c>
      <c r="G100" s="32">
        <f t="shared" ref="G100" si="50">G89+G99</f>
        <v>18.3</v>
      </c>
      <c r="H100" s="32">
        <f t="shared" ref="H100" si="51">H89+H99</f>
        <v>17.439999999999998</v>
      </c>
      <c r="I100" s="32">
        <f t="shared" ref="I100" si="52">I89+I99</f>
        <v>58</v>
      </c>
      <c r="J100" s="32">
        <f t="shared" ref="J100:L100" si="53">J89+J99</f>
        <v>475.1</v>
      </c>
      <c r="K100" s="32"/>
      <c r="L100" s="32">
        <f t="shared" si="53"/>
        <v>85</v>
      </c>
    </row>
    <row r="101" spans="1:12" ht="26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 t="s">
        <v>67</v>
      </c>
      <c r="F101" s="40">
        <v>200</v>
      </c>
      <c r="G101" s="40">
        <v>7</v>
      </c>
      <c r="H101" s="40">
        <v>7.9</v>
      </c>
      <c r="I101" s="40">
        <v>30</v>
      </c>
      <c r="J101" s="40">
        <v>210</v>
      </c>
      <c r="K101" s="41" t="s">
        <v>42</v>
      </c>
      <c r="L101" s="40">
        <v>39.9</v>
      </c>
    </row>
    <row r="102" spans="1:12" ht="26.4" x14ac:dyDescent="0.3">
      <c r="A102" s="23"/>
      <c r="B102" s="15"/>
      <c r="C102" s="11"/>
      <c r="D102" s="6"/>
      <c r="E102" s="42" t="s">
        <v>68</v>
      </c>
      <c r="F102" s="43">
        <v>120</v>
      </c>
      <c r="G102" s="43">
        <v>8.9600000000000009</v>
      </c>
      <c r="H102" s="43">
        <v>9.75</v>
      </c>
      <c r="I102" s="43">
        <v>37</v>
      </c>
      <c r="J102" s="43">
        <v>251</v>
      </c>
      <c r="K102" s="44" t="s">
        <v>69</v>
      </c>
      <c r="L102" s="43">
        <v>38.799999999999997</v>
      </c>
    </row>
    <row r="103" spans="1:12" ht="14.4" x14ac:dyDescent="0.3">
      <c r="A103" s="23"/>
      <c r="B103" s="15"/>
      <c r="C103" s="11"/>
      <c r="D103" s="7" t="s">
        <v>22</v>
      </c>
      <c r="E103" s="42" t="s">
        <v>54</v>
      </c>
      <c r="F103" s="43">
        <v>180</v>
      </c>
      <c r="G103" s="43">
        <v>0.18</v>
      </c>
      <c r="H103" s="43">
        <v>0</v>
      </c>
      <c r="I103" s="43">
        <v>14</v>
      </c>
      <c r="J103" s="43">
        <v>54</v>
      </c>
      <c r="K103" s="44">
        <v>686</v>
      </c>
      <c r="L103" s="43">
        <v>6.3</v>
      </c>
    </row>
    <row r="104" spans="1:12" ht="14.4" x14ac:dyDescent="0.3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4.4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4">SUM(G101:G107)</f>
        <v>16.14</v>
      </c>
      <c r="H108" s="19">
        <f t="shared" si="54"/>
        <v>17.649999999999999</v>
      </c>
      <c r="I108" s="19">
        <f t="shared" si="54"/>
        <v>81</v>
      </c>
      <c r="J108" s="19">
        <f t="shared" si="54"/>
        <v>515</v>
      </c>
      <c r="K108" s="25"/>
      <c r="L108" s="19">
        <f t="shared" ref="L108" si="55">SUM(L101:L107)</f>
        <v>84.999999999999986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 x14ac:dyDescent="0.3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4" x14ac:dyDescent="0.3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4" x14ac:dyDescent="0.3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 x14ac:dyDescent="0.3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4" x14ac:dyDescent="0.3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 x14ac:dyDescent="0.3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4.4" x14ac:dyDescent="0.2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500</v>
      </c>
      <c r="G119" s="32">
        <f t="shared" ref="G119" si="58">G108+G118</f>
        <v>16.14</v>
      </c>
      <c r="H119" s="32">
        <f t="shared" ref="H119" si="59">H108+H118</f>
        <v>17.649999999999999</v>
      </c>
      <c r="I119" s="32">
        <f t="shared" ref="I119" si="60">I108+I118</f>
        <v>81</v>
      </c>
      <c r="J119" s="32">
        <f t="shared" ref="J119:L119" si="61">J108+J118</f>
        <v>515</v>
      </c>
      <c r="K119" s="32"/>
      <c r="L119" s="32">
        <f t="shared" si="61"/>
        <v>84.999999999999986</v>
      </c>
    </row>
    <row r="120" spans="1:12" ht="26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">
        <v>55</v>
      </c>
      <c r="F120" s="40">
        <v>140</v>
      </c>
      <c r="G120" s="40">
        <v>5.4</v>
      </c>
      <c r="H120" s="40">
        <v>8.6</v>
      </c>
      <c r="I120" s="40">
        <v>32</v>
      </c>
      <c r="J120" s="40">
        <v>228</v>
      </c>
      <c r="K120" s="41">
        <v>332</v>
      </c>
      <c r="L120" s="40">
        <v>11.8</v>
      </c>
    </row>
    <row r="121" spans="1:12" ht="14.4" x14ac:dyDescent="0.3">
      <c r="A121" s="14"/>
      <c r="B121" s="15"/>
      <c r="C121" s="11"/>
      <c r="D121" s="6"/>
      <c r="E121" s="42" t="s">
        <v>70</v>
      </c>
      <c r="F121" s="43">
        <v>100</v>
      </c>
      <c r="G121" s="43">
        <v>7.8</v>
      </c>
      <c r="H121" s="43">
        <v>7.71</v>
      </c>
      <c r="I121" s="43">
        <v>9.3000000000000007</v>
      </c>
      <c r="J121" s="43">
        <v>153</v>
      </c>
      <c r="K121" s="44">
        <v>593.46199999999999</v>
      </c>
      <c r="L121" s="43">
        <v>57.12</v>
      </c>
    </row>
    <row r="122" spans="1:12" ht="14.4" x14ac:dyDescent="0.3">
      <c r="A122" s="14"/>
      <c r="B122" s="15"/>
      <c r="C122" s="11"/>
      <c r="D122" s="7" t="s">
        <v>22</v>
      </c>
      <c r="E122" s="42" t="s">
        <v>43</v>
      </c>
      <c r="F122" s="43">
        <v>200</v>
      </c>
      <c r="G122" s="43">
        <v>0</v>
      </c>
      <c r="H122" s="43">
        <v>0</v>
      </c>
      <c r="I122" s="43">
        <v>15</v>
      </c>
      <c r="J122" s="43">
        <v>58</v>
      </c>
      <c r="K122" s="44">
        <v>685</v>
      </c>
      <c r="L122" s="43">
        <v>4</v>
      </c>
    </row>
    <row r="123" spans="1:12" ht="14.4" x14ac:dyDescent="0.3">
      <c r="A123" s="14"/>
      <c r="B123" s="15"/>
      <c r="C123" s="11"/>
      <c r="D123" s="7" t="s">
        <v>23</v>
      </c>
      <c r="E123" s="42" t="s">
        <v>53</v>
      </c>
      <c r="F123" s="43">
        <v>25</v>
      </c>
      <c r="G123" s="43">
        <v>2</v>
      </c>
      <c r="H123" s="43">
        <v>0.5</v>
      </c>
      <c r="I123" s="43">
        <v>12</v>
      </c>
      <c r="J123" s="43">
        <v>66.5</v>
      </c>
      <c r="K123" s="44"/>
      <c r="L123" s="43">
        <v>2</v>
      </c>
    </row>
    <row r="124" spans="1:12" ht="14.4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/>
      <c r="E125" s="42" t="s">
        <v>66</v>
      </c>
      <c r="F125" s="43">
        <v>35</v>
      </c>
      <c r="G125" s="43">
        <v>0.26</v>
      </c>
      <c r="H125" s="43">
        <v>0.03</v>
      </c>
      <c r="I125" s="43">
        <v>0.87</v>
      </c>
      <c r="J125" s="43">
        <v>4.9000000000000004</v>
      </c>
      <c r="K125" s="44"/>
      <c r="L125" s="43">
        <v>10.08</v>
      </c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2">SUM(G120:G126)</f>
        <v>15.459999999999999</v>
      </c>
      <c r="H127" s="19">
        <f t="shared" si="62"/>
        <v>16.84</v>
      </c>
      <c r="I127" s="19">
        <f t="shared" si="62"/>
        <v>69.17</v>
      </c>
      <c r="J127" s="19">
        <f t="shared" si="62"/>
        <v>510.4</v>
      </c>
      <c r="K127" s="25"/>
      <c r="L127" s="19">
        <f t="shared" ref="L127" si="63">SUM(L120:L126)</f>
        <v>85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 x14ac:dyDescent="0.3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4" x14ac:dyDescent="0.3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4" x14ac:dyDescent="0.3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 x14ac:dyDescent="0.3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4" x14ac:dyDescent="0.3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 x14ac:dyDescent="0.3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4.4" x14ac:dyDescent="0.2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500</v>
      </c>
      <c r="G138" s="32">
        <f t="shared" ref="G138" si="66">G127+G137</f>
        <v>15.459999999999999</v>
      </c>
      <c r="H138" s="32">
        <f t="shared" ref="H138" si="67">H127+H137</f>
        <v>16.84</v>
      </c>
      <c r="I138" s="32">
        <f t="shared" ref="I138" si="68">I127+I137</f>
        <v>69.17</v>
      </c>
      <c r="J138" s="32">
        <f t="shared" ref="J138:L138" si="69">J127+J137</f>
        <v>510.4</v>
      </c>
      <c r="K138" s="32"/>
      <c r="L138" s="32">
        <f t="shared" si="69"/>
        <v>85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 t="s">
        <v>56</v>
      </c>
      <c r="F139" s="40">
        <v>140</v>
      </c>
      <c r="G139" s="40">
        <v>3.92</v>
      </c>
      <c r="H139" s="40">
        <v>7.1</v>
      </c>
      <c r="I139" s="40">
        <v>20</v>
      </c>
      <c r="J139" s="40">
        <v>152.1</v>
      </c>
      <c r="K139" s="41">
        <v>520</v>
      </c>
      <c r="L139" s="40">
        <v>25.26</v>
      </c>
    </row>
    <row r="140" spans="1:12" ht="14.4" x14ac:dyDescent="0.3">
      <c r="A140" s="23"/>
      <c r="B140" s="15"/>
      <c r="C140" s="11"/>
      <c r="D140" s="6"/>
      <c r="E140" s="42" t="s">
        <v>71</v>
      </c>
      <c r="F140" s="43">
        <v>60</v>
      </c>
      <c r="G140" s="43">
        <v>8.6999999999999993</v>
      </c>
      <c r="H140" s="43">
        <v>5.7</v>
      </c>
      <c r="I140" s="43">
        <v>8.08</v>
      </c>
      <c r="J140" s="43">
        <v>107</v>
      </c>
      <c r="K140" s="44">
        <v>388</v>
      </c>
      <c r="L140" s="43">
        <v>39.76</v>
      </c>
    </row>
    <row r="141" spans="1:12" ht="14.4" x14ac:dyDescent="0.3">
      <c r="A141" s="23"/>
      <c r="B141" s="15"/>
      <c r="C141" s="11"/>
      <c r="D141" s="7" t="s">
        <v>22</v>
      </c>
      <c r="E141" s="42" t="s">
        <v>72</v>
      </c>
      <c r="F141" s="43">
        <v>200</v>
      </c>
      <c r="G141" s="43">
        <v>0.2</v>
      </c>
      <c r="H141" s="43">
        <v>0</v>
      </c>
      <c r="I141" s="43">
        <v>23.8</v>
      </c>
      <c r="J141" s="43">
        <v>142</v>
      </c>
      <c r="K141" s="44">
        <v>631</v>
      </c>
      <c r="L141" s="43">
        <v>10.52</v>
      </c>
    </row>
    <row r="142" spans="1:12" ht="15.75" customHeight="1" x14ac:dyDescent="0.3">
      <c r="A142" s="23"/>
      <c r="B142" s="15"/>
      <c r="C142" s="11"/>
      <c r="D142" s="7" t="s">
        <v>23</v>
      </c>
      <c r="E142" s="42" t="s">
        <v>53</v>
      </c>
      <c r="F142" s="43">
        <v>50</v>
      </c>
      <c r="G142" s="43">
        <v>4</v>
      </c>
      <c r="H142" s="43">
        <v>1</v>
      </c>
      <c r="I142" s="43">
        <v>24</v>
      </c>
      <c r="J142" s="43">
        <v>133</v>
      </c>
      <c r="K142" s="44"/>
      <c r="L142" s="43">
        <v>4</v>
      </c>
    </row>
    <row r="143" spans="1:12" ht="14.4" x14ac:dyDescent="0.3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/>
      <c r="E144" s="42" t="s">
        <v>46</v>
      </c>
      <c r="F144" s="43">
        <v>50</v>
      </c>
      <c r="G144" s="43">
        <v>1.2</v>
      </c>
      <c r="H144" s="43">
        <v>2.8</v>
      </c>
      <c r="I144" s="43">
        <v>3.8</v>
      </c>
      <c r="J144" s="43">
        <v>49</v>
      </c>
      <c r="K144" s="44" t="s">
        <v>47</v>
      </c>
      <c r="L144" s="43">
        <v>5.46</v>
      </c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18.02</v>
      </c>
      <c r="H146" s="19">
        <f t="shared" si="70"/>
        <v>16.600000000000001</v>
      </c>
      <c r="I146" s="19">
        <f t="shared" si="70"/>
        <v>79.679999999999993</v>
      </c>
      <c r="J146" s="19">
        <f t="shared" si="70"/>
        <v>583.1</v>
      </c>
      <c r="K146" s="25"/>
      <c r="L146" s="19">
        <f t="shared" ref="L146" si="71">SUM(L139:L145)</f>
        <v>84.999999999999986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 x14ac:dyDescent="0.3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4" x14ac:dyDescent="0.3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4" x14ac:dyDescent="0.3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 x14ac:dyDescent="0.3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4" x14ac:dyDescent="0.3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 x14ac:dyDescent="0.3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4.4" x14ac:dyDescent="0.2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500</v>
      </c>
      <c r="G157" s="32">
        <f t="shared" ref="G157" si="74">G146+G156</f>
        <v>18.02</v>
      </c>
      <c r="H157" s="32">
        <f t="shared" ref="H157" si="75">H146+H156</f>
        <v>16.600000000000001</v>
      </c>
      <c r="I157" s="32">
        <f t="shared" ref="I157" si="76">I146+I156</f>
        <v>79.679999999999993</v>
      </c>
      <c r="J157" s="32">
        <f t="shared" ref="J157:L157" si="77">J146+J156</f>
        <v>583.1</v>
      </c>
      <c r="K157" s="32"/>
      <c r="L157" s="32">
        <f t="shared" si="77"/>
        <v>84.999999999999986</v>
      </c>
    </row>
    <row r="158" spans="1:12" ht="26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 t="s">
        <v>73</v>
      </c>
      <c r="F158" s="40">
        <v>190</v>
      </c>
      <c r="G158" s="40">
        <v>8.98</v>
      </c>
      <c r="H158" s="40">
        <v>7.8</v>
      </c>
      <c r="I158" s="40">
        <v>25</v>
      </c>
      <c r="J158" s="40">
        <v>217</v>
      </c>
      <c r="K158" s="41" t="s">
        <v>74</v>
      </c>
      <c r="L158" s="40">
        <v>41.8</v>
      </c>
    </row>
    <row r="159" spans="1:12" ht="14.4" x14ac:dyDescent="0.3">
      <c r="A159" s="23"/>
      <c r="B159" s="15"/>
      <c r="C159" s="11"/>
      <c r="D159" s="6"/>
      <c r="E159" s="42" t="s">
        <v>75</v>
      </c>
      <c r="F159" s="43">
        <v>30</v>
      </c>
      <c r="G159" s="43">
        <v>3</v>
      </c>
      <c r="H159" s="43">
        <v>4.0999999999999996</v>
      </c>
      <c r="I159" s="43">
        <v>18</v>
      </c>
      <c r="J159" s="43">
        <v>118</v>
      </c>
      <c r="K159" s="44"/>
      <c r="L159" s="43">
        <v>9</v>
      </c>
    </row>
    <row r="160" spans="1:12" ht="14.4" x14ac:dyDescent="0.3">
      <c r="A160" s="23"/>
      <c r="B160" s="15"/>
      <c r="C160" s="11"/>
      <c r="D160" s="7" t="s">
        <v>22</v>
      </c>
      <c r="E160" s="42" t="s">
        <v>59</v>
      </c>
      <c r="F160" s="43">
        <v>180</v>
      </c>
      <c r="G160" s="43">
        <v>4.4000000000000004</v>
      </c>
      <c r="H160" s="43">
        <v>4.5</v>
      </c>
      <c r="I160" s="43">
        <v>29.25</v>
      </c>
      <c r="J160" s="43">
        <v>171</v>
      </c>
      <c r="K160" s="44">
        <v>693</v>
      </c>
      <c r="L160" s="43">
        <v>16.2</v>
      </c>
    </row>
    <row r="161" spans="1:12" ht="14.4" x14ac:dyDescent="0.3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4.4" x14ac:dyDescent="0.3">
      <c r="A162" s="23"/>
      <c r="B162" s="15"/>
      <c r="C162" s="11"/>
      <c r="D162" s="7" t="s">
        <v>24</v>
      </c>
      <c r="E162" s="42" t="s">
        <v>76</v>
      </c>
      <c r="F162" s="43">
        <v>100</v>
      </c>
      <c r="G162" s="43">
        <v>0.52</v>
      </c>
      <c r="H162" s="43">
        <v>0.52</v>
      </c>
      <c r="I162" s="43">
        <v>10.9</v>
      </c>
      <c r="J162" s="43">
        <v>55</v>
      </c>
      <c r="K162" s="44"/>
      <c r="L162" s="43">
        <v>18</v>
      </c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8">SUM(G158:G164)</f>
        <v>16.900000000000002</v>
      </c>
      <c r="H165" s="19">
        <f t="shared" si="78"/>
        <v>16.919999999999998</v>
      </c>
      <c r="I165" s="19">
        <f t="shared" si="78"/>
        <v>83.15</v>
      </c>
      <c r="J165" s="19">
        <f t="shared" si="78"/>
        <v>561</v>
      </c>
      <c r="K165" s="25"/>
      <c r="L165" s="19">
        <f t="shared" ref="L165" si="79">SUM(L158:L164)</f>
        <v>85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 x14ac:dyDescent="0.3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4" x14ac:dyDescent="0.3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4" x14ac:dyDescent="0.3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 x14ac:dyDescent="0.3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4" x14ac:dyDescent="0.3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 x14ac:dyDescent="0.3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4.4" x14ac:dyDescent="0.2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500</v>
      </c>
      <c r="G176" s="32">
        <f t="shared" ref="G176" si="82">G165+G175</f>
        <v>16.900000000000002</v>
      </c>
      <c r="H176" s="32">
        <f t="shared" ref="H176" si="83">H165+H175</f>
        <v>16.919999999999998</v>
      </c>
      <c r="I176" s="32">
        <f t="shared" ref="I176" si="84">I165+I175</f>
        <v>83.15</v>
      </c>
      <c r="J176" s="32">
        <f t="shared" ref="J176:L176" si="85">J165+J175</f>
        <v>561</v>
      </c>
      <c r="K176" s="32"/>
      <c r="L176" s="32">
        <f t="shared" si="85"/>
        <v>85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 t="s">
        <v>77</v>
      </c>
      <c r="F177" s="40">
        <v>150</v>
      </c>
      <c r="G177" s="40">
        <v>4</v>
      </c>
      <c r="H177" s="40">
        <v>6.75</v>
      </c>
      <c r="I177" s="40">
        <v>22</v>
      </c>
      <c r="J177" s="40">
        <v>171</v>
      </c>
      <c r="K177" s="41" t="s">
        <v>42</v>
      </c>
      <c r="L177" s="40">
        <v>23.56</v>
      </c>
    </row>
    <row r="178" spans="1:12" ht="14.4" x14ac:dyDescent="0.3">
      <c r="A178" s="23"/>
      <c r="B178" s="15"/>
      <c r="C178" s="11"/>
      <c r="D178" s="6"/>
      <c r="E178" s="42" t="s">
        <v>57</v>
      </c>
      <c r="F178" s="43">
        <v>100</v>
      </c>
      <c r="G178" s="43">
        <v>11.1</v>
      </c>
      <c r="H178" s="43">
        <v>10</v>
      </c>
      <c r="I178" s="43">
        <v>9</v>
      </c>
      <c r="J178" s="43">
        <v>170.8</v>
      </c>
      <c r="K178" s="44">
        <v>498.58699999999999</v>
      </c>
      <c r="L178" s="43">
        <v>49.84</v>
      </c>
    </row>
    <row r="179" spans="1:12" ht="14.4" x14ac:dyDescent="0.3">
      <c r="A179" s="23"/>
      <c r="B179" s="15"/>
      <c r="C179" s="11"/>
      <c r="D179" s="7" t="s">
        <v>22</v>
      </c>
      <c r="E179" s="42" t="s">
        <v>78</v>
      </c>
      <c r="F179" s="43">
        <v>200</v>
      </c>
      <c r="G179" s="43">
        <v>0.6</v>
      </c>
      <c r="H179" s="43">
        <v>0</v>
      </c>
      <c r="I179" s="43">
        <v>31.4</v>
      </c>
      <c r="J179" s="43">
        <v>124</v>
      </c>
      <c r="K179" s="44">
        <v>639</v>
      </c>
      <c r="L179" s="43">
        <v>7.6</v>
      </c>
    </row>
    <row r="180" spans="1:12" ht="14.4" x14ac:dyDescent="0.3">
      <c r="A180" s="23"/>
      <c r="B180" s="15"/>
      <c r="C180" s="11"/>
      <c r="D180" s="7" t="s">
        <v>23</v>
      </c>
      <c r="E180" s="42" t="s">
        <v>58</v>
      </c>
      <c r="F180" s="43">
        <v>50</v>
      </c>
      <c r="G180" s="43">
        <v>4</v>
      </c>
      <c r="H180" s="43">
        <v>1</v>
      </c>
      <c r="I180" s="43">
        <v>24</v>
      </c>
      <c r="J180" s="43">
        <v>133</v>
      </c>
      <c r="K180" s="44"/>
      <c r="L180" s="43">
        <v>4</v>
      </c>
    </row>
    <row r="181" spans="1:12" ht="14.4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19.7</v>
      </c>
      <c r="H184" s="19">
        <f t="shared" si="86"/>
        <v>17.75</v>
      </c>
      <c r="I184" s="19">
        <f t="shared" si="86"/>
        <v>86.4</v>
      </c>
      <c r="J184" s="19">
        <f t="shared" si="86"/>
        <v>598.79999999999995</v>
      </c>
      <c r="K184" s="25"/>
      <c r="L184" s="19">
        <f t="shared" ref="L184" si="87">SUM(L177:L183)</f>
        <v>85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 x14ac:dyDescent="0.3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4" x14ac:dyDescent="0.3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4" x14ac:dyDescent="0.3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 x14ac:dyDescent="0.3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4" x14ac:dyDescent="0.3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 x14ac:dyDescent="0.3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500</v>
      </c>
      <c r="G195" s="32">
        <f t="shared" ref="G195" si="90">G184+G194</f>
        <v>19.7</v>
      </c>
      <c r="H195" s="32">
        <f t="shared" ref="H195" si="91">H184+H194</f>
        <v>17.75</v>
      </c>
      <c r="I195" s="32">
        <f t="shared" ref="I195" si="92">I184+I194</f>
        <v>86.4</v>
      </c>
      <c r="J195" s="32">
        <f t="shared" ref="J195:L195" si="93">J184+J194</f>
        <v>598.79999999999995</v>
      </c>
      <c r="K195" s="32"/>
      <c r="L195" s="32">
        <f t="shared" si="93"/>
        <v>85</v>
      </c>
    </row>
    <row r="196" spans="1:12" x14ac:dyDescent="0.25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500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17.506999999999998</v>
      </c>
      <c r="H196" s="34">
        <f t="shared" si="94"/>
        <v>18.041999999999998</v>
      </c>
      <c r="I196" s="34">
        <f t="shared" si="94"/>
        <v>75.609999999999985</v>
      </c>
      <c r="J196" s="34">
        <f t="shared" si="94"/>
        <v>537.79999999999995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85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Фвьшт</cp:lastModifiedBy>
  <cp:lastPrinted>2024-03-19T08:11:19Z</cp:lastPrinted>
  <dcterms:created xsi:type="dcterms:W3CDTF">2022-05-16T14:23:56Z</dcterms:created>
  <dcterms:modified xsi:type="dcterms:W3CDTF">2024-05-16T16:47:44Z</dcterms:modified>
</cp:coreProperties>
</file>